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d.docs.live.net/ba5c098cbd8b9013/Kontenrahmen KMU/KONTENRAHMEN 2023/"/>
    </mc:Choice>
  </mc:AlternateContent>
  <xr:revisionPtr revIDLastSave="13" documentId="8_{FA0F0653-33F6-4723-9EC8-76A9DD5376BA}" xr6:coauthVersionLast="47" xr6:coauthVersionMax="47" xr10:uidLastSave="{0FDB7A93-354B-4DC1-9C4A-72B0AF7653E5}"/>
  <bookViews>
    <workbookView xWindow="-120" yWindow="-120" windowWidth="29040" windowHeight="15720" xr2:uid="{00000000-000D-0000-FFFF-FFFF00000000}"/>
  </bookViews>
  <sheets>
    <sheet name="ohne latente Steuern" sheetId="1" r:id="rId1"/>
    <sheet name="mit latenten Steuer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 l="1"/>
  <c r="E22" i="3"/>
  <c r="H21" i="3"/>
  <c r="E21" i="3"/>
  <c r="H20" i="3"/>
  <c r="E20" i="3"/>
  <c r="I20" i="3" s="1"/>
  <c r="H19" i="3"/>
  <c r="E19" i="3"/>
  <c r="I19" i="3" s="1"/>
  <c r="H18" i="3"/>
  <c r="E18" i="3"/>
  <c r="H17" i="3"/>
  <c r="E17" i="3"/>
  <c r="H16" i="3"/>
  <c r="E16" i="3"/>
  <c r="I16" i="3" s="1"/>
  <c r="H15" i="3"/>
  <c r="E15" i="3"/>
  <c r="I15" i="3" s="1"/>
  <c r="H14" i="3"/>
  <c r="E14" i="3"/>
  <c r="I14" i="3" s="1"/>
  <c r="H13" i="3"/>
  <c r="E13" i="3"/>
  <c r="I13" i="3" s="1"/>
  <c r="H12" i="3"/>
  <c r="E12" i="3"/>
  <c r="H11" i="3"/>
  <c r="E11" i="3"/>
  <c r="I11" i="3" s="1"/>
  <c r="H10" i="3"/>
  <c r="E10" i="3"/>
  <c r="H9" i="3"/>
  <c r="E9" i="3"/>
  <c r="H18" i="1"/>
  <c r="E18" i="1"/>
  <c r="I18" i="1" s="1"/>
  <c r="H9" i="1"/>
  <c r="E9" i="1"/>
  <c r="I9" i="1" s="1"/>
  <c r="I22" i="3" l="1"/>
  <c r="E25" i="3"/>
  <c r="H25" i="3"/>
  <c r="I17" i="3"/>
  <c r="I21" i="3"/>
  <c r="I18" i="3"/>
  <c r="I10" i="3"/>
  <c r="I12" i="3"/>
  <c r="I9" i="3"/>
  <c r="H22" i="1"/>
  <c r="E21" i="1"/>
  <c r="E22" i="1"/>
  <c r="H21" i="1"/>
  <c r="H15" i="1"/>
  <c r="E15" i="1"/>
  <c r="H20" i="1"/>
  <c r="H19" i="1"/>
  <c r="H17" i="1"/>
  <c r="H16" i="1"/>
  <c r="H14" i="1"/>
  <c r="H13" i="1"/>
  <c r="H12" i="1"/>
  <c r="H11" i="1"/>
  <c r="H10" i="1"/>
  <c r="E20" i="1"/>
  <c r="E19" i="1"/>
  <c r="E17" i="1"/>
  <c r="E16" i="1"/>
  <c r="E14" i="1"/>
  <c r="E12" i="1"/>
  <c r="E13" i="1"/>
  <c r="E11" i="1"/>
  <c r="E10" i="1"/>
  <c r="H25" i="1" l="1"/>
  <c r="I12" i="1"/>
  <c r="E25" i="1"/>
  <c r="I25" i="3"/>
  <c r="H26" i="3"/>
  <c r="H28" i="3" s="1"/>
  <c r="E26" i="3"/>
  <c r="I16" i="1"/>
  <c r="I22" i="1"/>
  <c r="I14" i="1"/>
  <c r="I15" i="1"/>
  <c r="I17" i="1"/>
  <c r="I19" i="1"/>
  <c r="I10" i="1"/>
  <c r="I11" i="1"/>
  <c r="I20" i="1"/>
  <c r="I13" i="1"/>
  <c r="I26" i="3" l="1"/>
  <c r="I28" i="3" s="1"/>
  <c r="E28" i="3"/>
  <c r="I29" i="3"/>
  <c r="I21" i="1"/>
  <c r="I25" i="1" l="1"/>
  <c r="I27" i="1" s="1"/>
</calcChain>
</file>

<file path=xl/sharedStrings.xml><?xml version="1.0" encoding="utf-8"?>
<sst xmlns="http://schemas.openxmlformats.org/spreadsheetml/2006/main" count="64" uniqueCount="34">
  <si>
    <t>Vorräte</t>
  </si>
  <si>
    <t>Finanzanlagen</t>
  </si>
  <si>
    <t>NIcht fakturierte Dienstleistungen</t>
  </si>
  <si>
    <t>Verbindlichkeiten</t>
  </si>
  <si>
    <t>Rückstellungen</t>
  </si>
  <si>
    <t>Arbeitgeberbeitragsreserve</t>
  </si>
  <si>
    <t>…..</t>
  </si>
  <si>
    <r>
      <rPr>
        <sz val="11"/>
        <color rgb="FF231F20"/>
        <rFont val="Arial"/>
        <family val="2"/>
      </rPr>
      <t>Forderung</t>
    </r>
    <r>
      <rPr>
        <sz val="11"/>
        <rFont val="Arial"/>
        <family val="2"/>
      </rPr>
      <t>en</t>
    </r>
  </si>
  <si>
    <r>
      <rPr>
        <sz val="11"/>
        <color rgb="FF231F20"/>
        <rFont val="Arial"/>
        <family val="2"/>
      </rPr>
      <t>Beteiligun</t>
    </r>
    <r>
      <rPr>
        <sz val="11"/>
        <rFont val="Arial"/>
        <family val="2"/>
      </rPr>
      <t>gen</t>
    </r>
  </si>
  <si>
    <r>
      <rPr>
        <sz val="11"/>
        <color rgb="FF231F20"/>
        <rFont val="Arial"/>
        <family val="2"/>
      </rPr>
      <t>Immaterie</t>
    </r>
    <r>
      <rPr>
        <sz val="11"/>
        <rFont val="Arial"/>
        <family val="2"/>
      </rPr>
      <t>lle Werte</t>
    </r>
  </si>
  <si>
    <t>Immobile Sachanlagen</t>
  </si>
  <si>
    <t>OR Art. 961a Abs. 4:</t>
  </si>
  <si>
    <t>Zu Wiederbeschaffungszwecken sowie zur Sicherung des dauernden Gedeihens des Unternehmens dürfen zusätzliche Abschreibungen und Wertberichtigungen vorgenommen werden. Zu den gleichen Zwecken kann davon abgesehen werden, nicht mehr begründete Abschreibungen und Wertberichtigungen aufzulösen.</t>
  </si>
  <si>
    <t>OR 959c Abs.1 Ziff.3:</t>
  </si>
  <si>
    <t xml:space="preserve">Der Anhang der Jahresrechnung ergänzt und erläutert die anderen Bestandteile der Jahresrechnung.  Er enthält den Gesamtbetrag der aufgelösten Wiederbeschaffungsreserven und der darüber hinausgehenden stillen Reserven, soweit dieser den Gesamtbetrag der neugebildeten derartigen Reserven übersteigt, wenn dadurch das erwirtschaftete Ergebnis wesentlich günstiger dargestellt wird. </t>
  </si>
  <si>
    <t>Berechnung und Nachführung der Stillen Reserven (ohne Berücksichtigung latenter Steuern)</t>
  </si>
  <si>
    <t>Ersteller: Herbert Mattle, dipl. Experte in Rechnungslegung und Controlling, zugelassener Revisionsexperte</t>
  </si>
  <si>
    <t>herbert.mattle@mattle.com</t>
  </si>
  <si>
    <t>Berechnung und Nachführung der Stillen Reserven (mit Berücksichtigung latenter Steuern)</t>
  </si>
  <si>
    <t xml:space="preserve">Buchwert
(1)
</t>
  </si>
  <si>
    <t xml:space="preserve">Zulässiger Höchstwert gem. OR
(2)
</t>
  </si>
  <si>
    <r>
      <rPr>
        <b/>
        <sz val="11"/>
        <color rgb="FF231F20"/>
        <rFont val="Arial"/>
        <family val="2"/>
      </rPr>
      <t xml:space="preserve">Stille Reserve
(3) = (2) - (1)
</t>
    </r>
    <r>
      <rPr>
        <sz val="11"/>
        <color rgb="FF231F20"/>
        <rFont val="Arial"/>
        <family val="2"/>
      </rPr>
      <t xml:space="preserve">
</t>
    </r>
  </si>
  <si>
    <t xml:space="preserve">Buchwert
(4)
</t>
  </si>
  <si>
    <t xml:space="preserve">Zulässiger Höchstwert gem. OR
(5)
</t>
  </si>
  <si>
    <t xml:space="preserve">Stille Reserve
(6) = (5) - (4)
</t>
  </si>
  <si>
    <r>
      <rPr>
        <b/>
        <sz val="11"/>
        <color rgb="FF231F20"/>
        <rFont val="Arial"/>
        <family val="2"/>
      </rPr>
      <t xml:space="preserve">Veränderung stille Reserve
(7) = (3) - (6)
</t>
    </r>
    <r>
      <rPr>
        <sz val="11"/>
        <color rgb="FF231F20"/>
        <rFont val="Arial"/>
        <family val="2"/>
      </rPr>
      <t xml:space="preserve">
</t>
    </r>
  </si>
  <si>
    <t>Latente Steuern, halber Steuersatz*</t>
  </si>
  <si>
    <t xml:space="preserve">Kurzfristig gehaltene Aktiven          </t>
  </si>
  <si>
    <t>Wertberichtungen (falls offen abgezogen)</t>
  </si>
  <si>
    <t>Mobile Sachanlagen</t>
  </si>
  <si>
    <t>* Pauschal kann mit dem halben maximalen Gewinnsteuersatz gerechnet werden. Präzisiere Berechnungen bleiben vorbehalten.</t>
  </si>
  <si>
    <r>
      <rPr>
        <b/>
        <i/>
        <sz val="11"/>
        <color rgb="FF000000"/>
        <rFont val="Arial"/>
        <family val="2"/>
      </rPr>
      <t>Wichtig</t>
    </r>
    <r>
      <rPr>
        <i/>
        <sz val="11"/>
        <color rgb="FF000000"/>
        <rFont val="Arial"/>
        <family val="2"/>
      </rPr>
      <t>: Die verlangte Offenlegung wird nach verbreiteter Praxis als reiner Betrag der gesamthaften Reservenauflösung aufgefasst, also nicht korrigiert um Änderungseffekte in den latenten Steuern.</t>
    </r>
  </si>
  <si>
    <t>(HWP Band "Buchführung und Rechnungslegung")</t>
  </si>
  <si>
    <t>Version 26.1.2023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</si>
</sst>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rgb="FF000000"/>
      <name val="Times New Roman"/>
      <charset val="204"/>
    </font>
    <font>
      <sz val="10"/>
      <color rgb="FF000000"/>
      <name val="Times New Roman"/>
      <family val="1"/>
    </font>
    <font>
      <sz val="10"/>
      <color rgb="FF000000"/>
      <name val="Arial"/>
      <family val="2"/>
    </font>
    <font>
      <sz val="11"/>
      <color rgb="FF000000"/>
      <name val="Times New Roman"/>
      <family val="1"/>
    </font>
    <font>
      <sz val="11"/>
      <name val="Arial"/>
      <family val="2"/>
    </font>
    <font>
      <sz val="11"/>
      <color rgb="FF231F20"/>
      <name val="Arial"/>
      <family val="2"/>
    </font>
    <font>
      <sz val="11"/>
      <color rgb="FF000000"/>
      <name val="Arial"/>
      <family val="2"/>
    </font>
    <font>
      <b/>
      <sz val="11"/>
      <color rgb="FF231F20"/>
      <name val="Arial"/>
      <family val="2"/>
    </font>
    <font>
      <b/>
      <sz val="11"/>
      <name val="Arial"/>
      <family val="2"/>
    </font>
    <font>
      <b/>
      <sz val="12"/>
      <color rgb="FF000000"/>
      <name val="Times New Roman"/>
      <family val="1"/>
    </font>
    <font>
      <b/>
      <sz val="11"/>
      <color rgb="FF000000"/>
      <name val="Arial"/>
      <family val="2"/>
    </font>
    <font>
      <i/>
      <sz val="11"/>
      <name val="Arial"/>
      <family val="2"/>
    </font>
    <font>
      <i/>
      <sz val="11"/>
      <color rgb="FF231F20"/>
      <name val="Arial"/>
      <family val="2"/>
    </font>
    <font>
      <b/>
      <sz val="16"/>
      <color rgb="FF000000"/>
      <name val="Arial"/>
      <family val="2"/>
    </font>
    <font>
      <u/>
      <sz val="10"/>
      <color theme="10"/>
      <name val="Times New Roman"/>
      <family val="1"/>
    </font>
    <font>
      <u/>
      <sz val="10"/>
      <color theme="10"/>
      <name val="Arial"/>
      <family val="2"/>
    </font>
    <font>
      <sz val="10"/>
      <color rgb="FF000000"/>
      <name val="Times New Roman"/>
      <family val="1"/>
    </font>
    <font>
      <sz val="12"/>
      <name val="Arial"/>
      <family val="2"/>
    </font>
    <font>
      <b/>
      <sz val="14"/>
      <name val="Arial"/>
      <family val="2"/>
    </font>
    <font>
      <sz val="11"/>
      <color rgb="FFFF0000"/>
      <name val="Arial"/>
      <family val="2"/>
    </font>
    <font>
      <sz val="10"/>
      <color rgb="FFFF0000"/>
      <name val="Times New Roman"/>
      <family val="1"/>
    </font>
    <font>
      <sz val="11"/>
      <color rgb="FFFF0000"/>
      <name val="Times New Roman"/>
      <family val="1"/>
    </font>
    <font>
      <i/>
      <sz val="10"/>
      <name val="Arial"/>
      <family val="2"/>
    </font>
    <font>
      <i/>
      <sz val="11"/>
      <color rgb="FF000000"/>
      <name val="Arial"/>
      <family val="2"/>
    </font>
    <font>
      <b/>
      <i/>
      <sz val="11"/>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9">
    <border>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bottom/>
      <diagonal/>
    </border>
    <border>
      <left/>
      <right/>
      <top/>
      <bottom style="thin">
        <color rgb="FFFFFFF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FFFFFF"/>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style="thin">
        <color indexed="64"/>
      </left>
      <right style="thin">
        <color rgb="FFFFFFFF"/>
      </right>
      <top style="thin">
        <color rgb="FFFFFFFF"/>
      </top>
      <bottom/>
      <diagonal/>
    </border>
    <border>
      <left style="thin">
        <color indexed="64"/>
      </left>
      <right style="thin">
        <color rgb="FFFFFFFF"/>
      </right>
      <top/>
      <bottom/>
      <diagonal/>
    </border>
    <border>
      <left style="thin">
        <color rgb="FFFFFFFF"/>
      </left>
      <right style="thin">
        <color indexed="64"/>
      </right>
      <top style="thin">
        <color rgb="FFFFFFFF"/>
      </top>
      <bottom/>
      <diagonal/>
    </border>
    <border>
      <left style="thin">
        <color rgb="FFFFFFFF"/>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FFFFFF"/>
      </bottom>
      <diagonal/>
    </border>
    <border>
      <left style="thin">
        <color indexed="64"/>
      </left>
      <right style="thin">
        <color indexed="64"/>
      </right>
      <top style="thin">
        <color rgb="FFFFFFFF"/>
      </top>
      <bottom style="thin">
        <color rgb="FFFFFFFF"/>
      </bottom>
      <diagonal/>
    </border>
    <border>
      <left style="thin">
        <color indexed="64"/>
      </left>
      <right style="thin">
        <color indexed="64"/>
      </right>
      <top/>
      <bottom style="thin">
        <color indexed="64"/>
      </bottom>
      <diagonal/>
    </border>
    <border>
      <left style="thin">
        <color indexed="64"/>
      </left>
      <right style="thin">
        <color rgb="FFFFFFFF"/>
      </right>
      <top style="thin">
        <color indexed="64"/>
      </top>
      <bottom style="thin">
        <color rgb="FFFFFFFF"/>
      </bottom>
      <diagonal/>
    </border>
    <border>
      <left style="thin">
        <color rgb="FFFFFFFF"/>
      </left>
      <right style="thin">
        <color rgb="FFFFFFFF"/>
      </right>
      <top style="thin">
        <color indexed="64"/>
      </top>
      <bottom style="thin">
        <color rgb="FFFFFFFF"/>
      </bottom>
      <diagonal/>
    </border>
    <border>
      <left style="thin">
        <color rgb="FFFFFFFF"/>
      </left>
      <right style="thin">
        <color indexed="64"/>
      </right>
      <top style="thin">
        <color indexed="64"/>
      </top>
      <bottom style="thin">
        <color rgb="FFFFFFFF"/>
      </bottom>
      <diagonal/>
    </border>
    <border>
      <left style="thin">
        <color indexed="64"/>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rgb="FFFFFFFF"/>
      </left>
      <right style="thin">
        <color indexed="64"/>
      </right>
      <top style="thin">
        <color rgb="FFFFFFFF"/>
      </top>
      <bottom style="thin">
        <color indexed="64"/>
      </bottom>
      <diagonal/>
    </border>
    <border>
      <left style="thin">
        <color indexed="64"/>
      </left>
      <right style="thin">
        <color indexed="64"/>
      </right>
      <top style="thin">
        <color indexed="64"/>
      </top>
      <bottom style="thin">
        <color rgb="FFFFFFFF"/>
      </bottom>
      <diagonal/>
    </border>
    <border>
      <left style="thin">
        <color indexed="64"/>
      </left>
      <right style="thin">
        <color indexed="64"/>
      </right>
      <top style="thin">
        <color rgb="FFFFFFFF"/>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0" fontId="14" fillId="0" borderId="0" applyNumberFormat="0" applyFill="0" applyBorder="0" applyAlignment="0" applyProtection="0"/>
    <xf numFmtId="9" fontId="16" fillId="0" borderId="0" applyFont="0" applyFill="0" applyBorder="0" applyAlignment="0" applyProtection="0"/>
  </cellStyleXfs>
  <cellXfs count="84">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xf>
    <xf numFmtId="0" fontId="1" fillId="0" borderId="0" xfId="0" applyFont="1" applyAlignment="1">
      <alignment vertical="top"/>
    </xf>
    <xf numFmtId="0" fontId="3" fillId="0" borderId="0" xfId="0" applyFont="1" applyAlignment="1">
      <alignment horizontal="left" vertical="top"/>
    </xf>
    <xf numFmtId="3" fontId="4" fillId="0" borderId="4" xfId="0" applyNumberFormat="1" applyFont="1" applyBorder="1" applyAlignment="1">
      <alignment vertical="top" wrapText="1"/>
    </xf>
    <xf numFmtId="0" fontId="6" fillId="0" borderId="0" xfId="0" applyFont="1" applyAlignment="1">
      <alignment vertical="top"/>
    </xf>
    <xf numFmtId="0" fontId="6" fillId="0" borderId="0" xfId="0" applyFont="1" applyAlignment="1">
      <alignment horizontal="right" vertical="top"/>
    </xf>
    <xf numFmtId="3" fontId="4" fillId="0" borderId="3" xfId="0" applyNumberFormat="1" applyFont="1" applyBorder="1" applyAlignment="1">
      <alignment vertical="top" wrapText="1"/>
    </xf>
    <xf numFmtId="0" fontId="9" fillId="2" borderId="9" xfId="0" applyFont="1" applyFill="1" applyBorder="1" applyAlignment="1">
      <alignment horizontal="right" vertical="top"/>
    </xf>
    <xf numFmtId="0" fontId="6" fillId="0" borderId="0" xfId="0" applyFont="1" applyAlignment="1">
      <alignment horizontal="right" wrapText="1"/>
    </xf>
    <xf numFmtId="0" fontId="6" fillId="0" borderId="0" xfId="0" applyFont="1" applyAlignment="1">
      <alignment wrapText="1"/>
    </xf>
    <xf numFmtId="3" fontId="3" fillId="0" borderId="5" xfId="0" applyNumberFormat="1" applyFont="1" applyBorder="1" applyAlignment="1">
      <alignment vertical="top" wrapText="1"/>
    </xf>
    <xf numFmtId="3" fontId="4" fillId="0" borderId="14" xfId="0" applyNumberFormat="1" applyFont="1" applyBorder="1" applyAlignment="1">
      <alignment vertical="top" wrapText="1"/>
    </xf>
    <xf numFmtId="3" fontId="4" fillId="0" borderId="15" xfId="0" applyNumberFormat="1" applyFont="1" applyBorder="1" applyAlignment="1">
      <alignment horizontal="right" vertical="top" wrapText="1"/>
    </xf>
    <xf numFmtId="3" fontId="3" fillId="0" borderId="16" xfId="0" applyNumberFormat="1" applyFont="1" applyBorder="1" applyAlignment="1">
      <alignment horizontal="right" vertical="top" wrapText="1"/>
    </xf>
    <xf numFmtId="3" fontId="4" fillId="0" borderId="18" xfId="0" applyNumberFormat="1" applyFont="1" applyBorder="1" applyAlignment="1">
      <alignment vertical="top" wrapText="1"/>
    </xf>
    <xf numFmtId="3" fontId="8" fillId="0" borderId="17" xfId="0" applyNumberFormat="1" applyFont="1" applyBorder="1" applyAlignment="1">
      <alignment vertical="top" wrapText="1"/>
    </xf>
    <xf numFmtId="0" fontId="3" fillId="0" borderId="19" xfId="0" applyFont="1" applyBorder="1" applyAlignment="1">
      <alignment horizontal="right" wrapText="1"/>
    </xf>
    <xf numFmtId="0" fontId="3" fillId="0" borderId="20" xfId="0" applyFont="1" applyBorder="1" applyAlignment="1">
      <alignment vertical="top"/>
    </xf>
    <xf numFmtId="0" fontId="3" fillId="0" borderId="21" xfId="0" applyFont="1" applyBorder="1" applyAlignment="1">
      <alignment vertical="top"/>
    </xf>
    <xf numFmtId="0" fontId="3" fillId="0" borderId="19" xfId="0" applyFont="1" applyBorder="1" applyAlignment="1">
      <alignment vertical="top"/>
    </xf>
    <xf numFmtId="3" fontId="4" fillId="0" borderId="25" xfId="0" applyNumberFormat="1" applyFont="1" applyBorder="1" applyAlignment="1">
      <alignment horizontal="right" vertical="top" wrapText="1"/>
    </xf>
    <xf numFmtId="0" fontId="5" fillId="0" borderId="19" xfId="0" applyFont="1" applyBorder="1" applyAlignment="1">
      <alignment horizontal="right" vertical="top" wrapText="1"/>
    </xf>
    <xf numFmtId="0" fontId="5" fillId="0" borderId="26" xfId="0" applyFont="1" applyBorder="1" applyAlignment="1">
      <alignment horizontal="center" vertical="top" wrapText="1"/>
    </xf>
    <xf numFmtId="0" fontId="3" fillId="0" borderId="27" xfId="0" applyFont="1" applyBorder="1" applyAlignment="1">
      <alignment horizontal="right" vertical="top" wrapText="1"/>
    </xf>
    <xf numFmtId="0" fontId="5" fillId="0" borderId="28" xfId="0" applyFont="1" applyBorder="1" applyAlignment="1">
      <alignment vertical="top" wrapText="1"/>
    </xf>
    <xf numFmtId="0" fontId="3" fillId="0" borderId="29" xfId="0" applyFont="1" applyBorder="1" applyAlignment="1">
      <alignment vertical="top" wrapText="1"/>
    </xf>
    <xf numFmtId="3" fontId="4" fillId="0" borderId="33" xfId="0" applyNumberFormat="1" applyFont="1" applyBorder="1" applyAlignment="1">
      <alignment vertical="top" wrapText="1"/>
    </xf>
    <xf numFmtId="0" fontId="5" fillId="0" borderId="34" xfId="0" applyFont="1" applyBorder="1" applyAlignment="1">
      <alignment horizontal="right" vertical="top" wrapText="1"/>
    </xf>
    <xf numFmtId="3" fontId="4" fillId="0" borderId="6" xfId="0" applyNumberFormat="1" applyFont="1" applyBorder="1" applyAlignment="1">
      <alignment vertical="top" wrapText="1"/>
    </xf>
    <xf numFmtId="3" fontId="4" fillId="0" borderId="35" xfId="0" applyNumberFormat="1" applyFont="1" applyBorder="1" applyAlignment="1">
      <alignment horizontal="right" vertical="top" wrapText="1"/>
    </xf>
    <xf numFmtId="0" fontId="5" fillId="0" borderId="20" xfId="0" applyFont="1" applyBorder="1" applyAlignment="1">
      <alignment horizontal="right" vertical="top" wrapText="1"/>
    </xf>
    <xf numFmtId="0" fontId="5" fillId="0" borderId="21" xfId="0" applyFont="1" applyBorder="1" applyAlignment="1">
      <alignment horizontal="right" vertical="top" wrapText="1"/>
    </xf>
    <xf numFmtId="0" fontId="11" fillId="0" borderId="2" xfId="0" applyFont="1" applyBorder="1" applyAlignment="1">
      <alignment horizontal="left" vertical="top" wrapText="1"/>
    </xf>
    <xf numFmtId="0" fontId="11" fillId="0" borderId="0" xfId="0" applyFont="1" applyAlignment="1">
      <alignment horizontal="left" vertical="top" wrapText="1"/>
    </xf>
    <xf numFmtId="3" fontId="3" fillId="0" borderId="30" xfId="0" applyNumberFormat="1" applyFont="1" applyBorder="1" applyAlignment="1">
      <alignment vertical="top" wrapText="1"/>
    </xf>
    <xf numFmtId="3" fontId="3" fillId="0" borderId="31" xfId="0" applyNumberFormat="1" applyFont="1" applyBorder="1" applyAlignment="1">
      <alignment vertical="top" wrapText="1"/>
    </xf>
    <xf numFmtId="3" fontId="4" fillId="0" borderId="32" xfId="0" applyNumberFormat="1" applyFont="1" applyBorder="1" applyAlignment="1">
      <alignment vertical="top" wrapText="1"/>
    </xf>
    <xf numFmtId="0" fontId="2" fillId="0" borderId="0" xfId="0" applyFont="1" applyAlignment="1">
      <alignment horizontal="left" vertical="top"/>
    </xf>
    <xf numFmtId="0" fontId="13" fillId="0" borderId="0" xfId="0" applyFont="1" applyAlignment="1">
      <alignment horizontal="left" vertical="top"/>
    </xf>
    <xf numFmtId="0" fontId="4" fillId="0" borderId="34" xfId="0" applyFont="1" applyBorder="1" applyAlignment="1">
      <alignment horizontal="left" vertical="top" wrapText="1"/>
    </xf>
    <xf numFmtId="0" fontId="4" fillId="0" borderId="25" xfId="0" applyFont="1" applyBorder="1" applyAlignment="1">
      <alignment horizontal="left" vertical="top" wrapText="1"/>
    </xf>
    <xf numFmtId="0" fontId="5" fillId="0" borderId="35" xfId="0" applyFont="1" applyBorder="1" applyAlignment="1">
      <alignment horizontal="left" vertical="top" wrapText="1"/>
    </xf>
    <xf numFmtId="0" fontId="5" fillId="0" borderId="23" xfId="0" applyFont="1" applyBorder="1" applyAlignment="1">
      <alignment horizontal="left" vertical="top"/>
    </xf>
    <xf numFmtId="0" fontId="4" fillId="0" borderId="35" xfId="0" applyFont="1" applyBorder="1" applyAlignment="1">
      <alignment horizontal="left" vertical="top" wrapText="1"/>
    </xf>
    <xf numFmtId="0" fontId="5" fillId="0" borderId="25" xfId="0" applyFont="1" applyBorder="1" applyAlignment="1">
      <alignment horizontal="left" vertical="top" wrapText="1"/>
    </xf>
    <xf numFmtId="0" fontId="5" fillId="0" borderId="24" xfId="0" applyFont="1" applyBorder="1" applyAlignment="1">
      <alignment horizontal="left" vertical="top" wrapText="1"/>
    </xf>
    <xf numFmtId="0" fontId="3" fillId="0" borderId="26" xfId="0" applyFont="1" applyBorder="1" applyAlignment="1">
      <alignment horizontal="left" wrapText="1"/>
    </xf>
    <xf numFmtId="0" fontId="12" fillId="0" borderId="7" xfId="0" applyFont="1" applyBorder="1" applyAlignment="1">
      <alignment vertical="top" wrapText="1"/>
    </xf>
    <xf numFmtId="0" fontId="11" fillId="0" borderId="0" xfId="0" applyFont="1" applyAlignment="1">
      <alignment vertical="top" wrapText="1"/>
    </xf>
    <xf numFmtId="0" fontId="15" fillId="0" borderId="0" xfId="1" applyFont="1" applyAlignment="1">
      <alignment horizontal="left" vertical="top"/>
    </xf>
    <xf numFmtId="0" fontId="4" fillId="0" borderId="23" xfId="0" applyFont="1" applyBorder="1" applyAlignment="1">
      <alignment horizontal="left" vertical="top" wrapText="1"/>
    </xf>
    <xf numFmtId="3" fontId="4" fillId="0" borderId="37" xfId="0" applyNumberFormat="1" applyFont="1" applyBorder="1" applyAlignment="1">
      <alignment horizontal="right" vertical="top" wrapText="1"/>
    </xf>
    <xf numFmtId="3" fontId="4" fillId="0" borderId="0" xfId="0" applyNumberFormat="1" applyFont="1" applyAlignment="1">
      <alignment vertical="top" wrapText="1"/>
    </xf>
    <xf numFmtId="3" fontId="8" fillId="0" borderId="38" xfId="0" applyNumberFormat="1" applyFont="1" applyBorder="1" applyAlignment="1">
      <alignment vertical="top" wrapText="1"/>
    </xf>
    <xf numFmtId="3" fontId="4" fillId="0" borderId="17" xfId="0" applyNumberFormat="1" applyFont="1" applyBorder="1" applyAlignment="1">
      <alignment vertical="top" wrapText="1"/>
    </xf>
    <xf numFmtId="164" fontId="4" fillId="0" borderId="37" xfId="2" applyNumberFormat="1" applyFont="1" applyBorder="1" applyAlignment="1">
      <alignment horizontal="right" vertical="top" wrapText="1"/>
    </xf>
    <xf numFmtId="3" fontId="4" fillId="0" borderId="38" xfId="0" applyNumberFormat="1" applyFont="1" applyBorder="1" applyAlignment="1">
      <alignment vertical="top" wrapText="1"/>
    </xf>
    <xf numFmtId="3" fontId="17" fillId="2" borderId="36" xfId="0" applyNumberFormat="1" applyFont="1" applyFill="1" applyBorder="1" applyAlignment="1">
      <alignment vertical="top" wrapText="1"/>
    </xf>
    <xf numFmtId="3" fontId="4" fillId="2" borderId="8" xfId="0" applyNumberFormat="1" applyFont="1" applyFill="1" applyBorder="1" applyAlignment="1">
      <alignment vertical="top" wrapText="1"/>
    </xf>
    <xf numFmtId="3" fontId="18" fillId="2" borderId="36" xfId="0" applyNumberFormat="1" applyFont="1" applyFill="1" applyBorder="1" applyAlignment="1">
      <alignment vertical="top" wrapText="1"/>
    </xf>
    <xf numFmtId="0" fontId="19" fillId="0" borderId="23" xfId="0" applyFont="1" applyBorder="1" applyAlignment="1">
      <alignment horizontal="left" vertical="top" wrapText="1"/>
    </xf>
    <xf numFmtId="0" fontId="20" fillId="0" borderId="0" xfId="0" applyFont="1" applyAlignment="1">
      <alignment horizontal="left" vertical="top"/>
    </xf>
    <xf numFmtId="0" fontId="21" fillId="0" borderId="0" xfId="0" applyFont="1" applyAlignment="1">
      <alignment horizontal="left" vertical="top"/>
    </xf>
    <xf numFmtId="0" fontId="11" fillId="0" borderId="34" xfId="0" applyFont="1" applyBorder="1" applyAlignment="1">
      <alignment horizontal="left" vertical="top" wrapText="1"/>
    </xf>
    <xf numFmtId="0" fontId="11" fillId="0" borderId="23" xfId="0" applyFont="1" applyBorder="1" applyAlignment="1">
      <alignment horizontal="left" vertical="top" wrapText="1"/>
    </xf>
    <xf numFmtId="0" fontId="22" fillId="0" borderId="23" xfId="0" applyFont="1" applyBorder="1" applyAlignment="1">
      <alignment horizontal="left" vertical="top" wrapText="1"/>
    </xf>
    <xf numFmtId="0" fontId="4" fillId="0" borderId="0" xfId="0" applyFont="1" applyAlignment="1">
      <alignment vertical="top" wrapText="1"/>
    </xf>
    <xf numFmtId="3" fontId="4" fillId="3" borderId="15" xfId="0" applyNumberFormat="1" applyFont="1" applyFill="1" applyBorder="1" applyAlignment="1">
      <alignment horizontal="right" vertical="top" wrapText="1"/>
    </xf>
    <xf numFmtId="3" fontId="4" fillId="3" borderId="4" xfId="0" applyNumberFormat="1" applyFont="1" applyFill="1" applyBorder="1" applyAlignment="1">
      <alignment vertical="top" wrapText="1"/>
    </xf>
    <xf numFmtId="3" fontId="4" fillId="3" borderId="13" xfId="0" applyNumberFormat="1" applyFont="1" applyFill="1" applyBorder="1" applyAlignment="1">
      <alignment horizontal="right" vertical="top" wrapText="1"/>
    </xf>
    <xf numFmtId="3" fontId="4" fillId="3" borderId="1" xfId="0" applyNumberFormat="1" applyFont="1" applyFill="1" applyBorder="1" applyAlignment="1">
      <alignment vertical="top" wrapText="1"/>
    </xf>
    <xf numFmtId="3" fontId="4" fillId="3" borderId="16" xfId="0" applyNumberFormat="1" applyFont="1" applyFill="1" applyBorder="1" applyAlignment="1">
      <alignment horizontal="right" vertical="top" wrapText="1"/>
    </xf>
    <xf numFmtId="3" fontId="4" fillId="3" borderId="15" xfId="0" applyNumberFormat="1" applyFont="1" applyFill="1" applyBorder="1" applyAlignment="1">
      <alignment vertical="top" wrapText="1"/>
    </xf>
    <xf numFmtId="14" fontId="10" fillId="3" borderId="10" xfId="0" applyNumberFormat="1" applyFont="1" applyFill="1" applyBorder="1" applyAlignment="1">
      <alignment horizontal="center" vertical="top"/>
    </xf>
    <xf numFmtId="0" fontId="10" fillId="3" borderId="11" xfId="0" applyFont="1" applyFill="1" applyBorder="1" applyAlignment="1">
      <alignment horizontal="center" vertical="top"/>
    </xf>
    <xf numFmtId="0" fontId="10" fillId="3" borderId="12" xfId="0" applyFont="1" applyFill="1" applyBorder="1" applyAlignment="1">
      <alignment horizontal="center" vertical="top"/>
    </xf>
    <xf numFmtId="0" fontId="10" fillId="3" borderId="22" xfId="0" applyFont="1" applyFill="1" applyBorder="1" applyAlignment="1">
      <alignment horizontal="center" vertical="top"/>
    </xf>
    <xf numFmtId="0" fontId="11" fillId="0" borderId="0" xfId="0" applyFont="1" applyAlignment="1">
      <alignment horizontal="left" vertical="top" wrapText="1"/>
    </xf>
    <xf numFmtId="0" fontId="23" fillId="0" borderId="0" xfId="0" applyFont="1" applyAlignment="1">
      <alignment horizontal="left" vertical="top"/>
    </xf>
    <xf numFmtId="164" fontId="4" fillId="3" borderId="37" xfId="2" applyNumberFormat="1" applyFont="1" applyFill="1" applyBorder="1" applyAlignment="1">
      <alignment horizontal="right" vertical="top" wrapText="1"/>
    </xf>
    <xf numFmtId="3" fontId="17" fillId="0" borderId="38" xfId="0" applyNumberFormat="1" applyFont="1" applyBorder="1" applyAlignment="1">
      <alignment vertical="top" wrapText="1"/>
    </xf>
    <xf numFmtId="3" fontId="17" fillId="0" borderId="0" xfId="0" applyNumberFormat="1" applyFont="1" applyAlignment="1">
      <alignment vertical="top" wrapText="1"/>
    </xf>
  </cellXfs>
  <cellStyles count="3">
    <cellStyle name="Link" xfId="1" builtinId="8"/>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18</xdr:row>
      <xdr:rowOff>0</xdr:rowOff>
    </xdr:from>
    <xdr:ext cx="544830" cy="274955"/>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544830" cy="274955"/>
        </a:xfrm>
        <a:custGeom>
          <a:avLst/>
          <a:gdLst/>
          <a:ahLst/>
          <a:cxnLst/>
          <a:rect l="0" t="0" r="0" b="0"/>
          <a:pathLst>
            <a:path w="544830" h="274955">
              <a:moveTo>
                <a:pt x="544207" y="0"/>
              </a:moveTo>
              <a:lnTo>
                <a:pt x="0" y="0"/>
              </a:lnTo>
              <a:lnTo>
                <a:pt x="0" y="128587"/>
              </a:lnTo>
              <a:lnTo>
                <a:pt x="0" y="146050"/>
              </a:lnTo>
              <a:lnTo>
                <a:pt x="0" y="274637"/>
              </a:lnTo>
              <a:lnTo>
                <a:pt x="297637" y="274637"/>
              </a:lnTo>
              <a:lnTo>
                <a:pt x="297637" y="146050"/>
              </a:lnTo>
              <a:lnTo>
                <a:pt x="544207" y="146050"/>
              </a:lnTo>
              <a:lnTo>
                <a:pt x="544207" y="0"/>
              </a:lnTo>
              <a:close/>
            </a:path>
          </a:pathLst>
        </a:custGeom>
        <a:noFill/>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18</xdr:row>
      <xdr:rowOff>0</xdr:rowOff>
    </xdr:from>
    <xdr:ext cx="544830" cy="274955"/>
    <xdr:sp macro="" textlink="">
      <xdr:nvSpPr>
        <xdr:cNvPr id="2" name="Shape 5">
          <a:extLst>
            <a:ext uri="{FF2B5EF4-FFF2-40B4-BE49-F238E27FC236}">
              <a16:creationId xmlns:a16="http://schemas.microsoft.com/office/drawing/2014/main" id="{A45C71BF-D3EF-4DD0-8409-0AA05682248A}"/>
            </a:ext>
          </a:extLst>
        </xdr:cNvPr>
        <xdr:cNvSpPr/>
      </xdr:nvSpPr>
      <xdr:spPr>
        <a:xfrm>
          <a:off x="533400" y="4410075"/>
          <a:ext cx="544830" cy="274955"/>
        </a:xfrm>
        <a:custGeom>
          <a:avLst/>
          <a:gdLst/>
          <a:ahLst/>
          <a:cxnLst/>
          <a:rect l="0" t="0" r="0" b="0"/>
          <a:pathLst>
            <a:path w="544830" h="274955">
              <a:moveTo>
                <a:pt x="544207" y="0"/>
              </a:moveTo>
              <a:lnTo>
                <a:pt x="0" y="0"/>
              </a:lnTo>
              <a:lnTo>
                <a:pt x="0" y="128587"/>
              </a:lnTo>
              <a:lnTo>
                <a:pt x="0" y="146050"/>
              </a:lnTo>
              <a:lnTo>
                <a:pt x="0" y="274637"/>
              </a:lnTo>
              <a:lnTo>
                <a:pt x="297637" y="274637"/>
              </a:lnTo>
              <a:lnTo>
                <a:pt x="297637" y="146050"/>
              </a:lnTo>
              <a:lnTo>
                <a:pt x="544207" y="146050"/>
              </a:lnTo>
              <a:lnTo>
                <a:pt x="544207" y="0"/>
              </a:lnTo>
              <a:close/>
            </a:path>
          </a:pathLst>
        </a:custGeom>
        <a:noFill/>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rbert.mattle@mattl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rbert.mattle@matt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35"/>
  <sheetViews>
    <sheetView showGridLines="0" tabSelected="1" workbookViewId="0">
      <selection activeCell="D22" sqref="D22"/>
    </sheetView>
  </sheetViews>
  <sheetFormatPr baseColWidth="10" defaultColWidth="9.33203125" defaultRowHeight="12.75" x14ac:dyDescent="0.2"/>
  <cols>
    <col min="2" max="2" width="65.6640625" customWidth="1"/>
    <col min="3" max="3" width="18.33203125" style="1" customWidth="1"/>
    <col min="4" max="8" width="18.33203125" style="2" customWidth="1"/>
    <col min="9" max="9" width="25.83203125" style="1" customWidth="1"/>
    <col min="10" max="10" width="11.5" customWidth="1"/>
  </cols>
  <sheetData>
    <row r="2" spans="2:10" ht="20.25" x14ac:dyDescent="0.2">
      <c r="B2" s="40" t="s">
        <v>15</v>
      </c>
    </row>
    <row r="3" spans="2:10" ht="14.25" x14ac:dyDescent="0.2">
      <c r="B3" s="80" t="s">
        <v>31</v>
      </c>
    </row>
    <row r="4" spans="2:10" ht="14.25" x14ac:dyDescent="0.2">
      <c r="B4" s="80" t="s">
        <v>32</v>
      </c>
    </row>
    <row r="6" spans="2:10" ht="20.25" customHeight="1" x14ac:dyDescent="0.2">
      <c r="B6" s="34" t="s">
        <v>11</v>
      </c>
      <c r="C6" s="75">
        <v>45657</v>
      </c>
      <c r="D6" s="76"/>
      <c r="E6" s="77"/>
      <c r="F6" s="75">
        <v>45291</v>
      </c>
      <c r="G6" s="76"/>
      <c r="H6" s="77"/>
      <c r="I6" s="78">
        <v>2024</v>
      </c>
    </row>
    <row r="7" spans="2:10" ht="95.25" customHeight="1" x14ac:dyDescent="0.2">
      <c r="B7" s="35" t="s">
        <v>12</v>
      </c>
      <c r="C7" s="23" t="s">
        <v>19</v>
      </c>
      <c r="D7" s="32" t="s">
        <v>20</v>
      </c>
      <c r="E7" s="33" t="s">
        <v>21</v>
      </c>
      <c r="F7" s="23" t="s">
        <v>22</v>
      </c>
      <c r="G7" s="32" t="s">
        <v>23</v>
      </c>
      <c r="H7" s="33" t="s">
        <v>24</v>
      </c>
      <c r="I7" s="24" t="s">
        <v>25</v>
      </c>
      <c r="J7" s="4"/>
    </row>
    <row r="8" spans="2:10" ht="15.75" customHeight="1" x14ac:dyDescent="0.2">
      <c r="B8" s="41"/>
      <c r="C8" s="25"/>
      <c r="D8" s="26"/>
      <c r="E8" s="27"/>
      <c r="F8" s="25"/>
      <c r="G8" s="26"/>
      <c r="H8" s="27"/>
      <c r="I8" s="29"/>
      <c r="J8" s="4"/>
    </row>
    <row r="9" spans="2:10" ht="15.75" customHeight="1" x14ac:dyDescent="0.2">
      <c r="B9" s="44" t="s">
        <v>27</v>
      </c>
      <c r="C9" s="69">
        <v>0</v>
      </c>
      <c r="D9" s="70">
        <v>0</v>
      </c>
      <c r="E9" s="13">
        <f>D9-C9</f>
        <v>0</v>
      </c>
      <c r="F9" s="69">
        <v>0</v>
      </c>
      <c r="G9" s="70">
        <v>0</v>
      </c>
      <c r="H9" s="13">
        <f>G9-F9</f>
        <v>0</v>
      </c>
      <c r="I9" s="22">
        <f t="shared" ref="I9" si="0">E9-H9</f>
        <v>0</v>
      </c>
      <c r="J9" s="63"/>
    </row>
    <row r="10" spans="2:10" ht="15.75" customHeight="1" x14ac:dyDescent="0.2">
      <c r="B10" s="42" t="s">
        <v>7</v>
      </c>
      <c r="C10" s="71">
        <v>200000</v>
      </c>
      <c r="D10" s="72">
        <v>300000</v>
      </c>
      <c r="E10" s="13">
        <f>D10-C10</f>
        <v>100000</v>
      </c>
      <c r="F10" s="71">
        <v>220000</v>
      </c>
      <c r="G10" s="72">
        <v>335000</v>
      </c>
      <c r="H10" s="13">
        <f>G10-F10</f>
        <v>115000</v>
      </c>
      <c r="I10" s="22">
        <f t="shared" ref="I10:I20" si="1">E10-H10</f>
        <v>-15000</v>
      </c>
      <c r="J10" s="4"/>
    </row>
    <row r="11" spans="2:10" ht="15.75" customHeight="1" x14ac:dyDescent="0.2">
      <c r="B11" s="43" t="s">
        <v>0</v>
      </c>
      <c r="C11" s="69">
        <v>0</v>
      </c>
      <c r="D11" s="70">
        <v>0</v>
      </c>
      <c r="E11" s="13">
        <f>D11-C11</f>
        <v>0</v>
      </c>
      <c r="F11" s="69">
        <v>0</v>
      </c>
      <c r="G11" s="70">
        <v>0</v>
      </c>
      <c r="H11" s="13">
        <f>G11-F11</f>
        <v>0</v>
      </c>
      <c r="I11" s="22">
        <f t="shared" si="1"/>
        <v>0</v>
      </c>
      <c r="J11" s="4"/>
    </row>
    <row r="12" spans="2:10" ht="15.75" customHeight="1" x14ac:dyDescent="0.2">
      <c r="B12" s="44" t="s">
        <v>2</v>
      </c>
      <c r="C12" s="73">
        <v>0</v>
      </c>
      <c r="D12" s="70">
        <v>0</v>
      </c>
      <c r="E12" s="13">
        <f t="shared" ref="E12:E22" si="2">D12-C12</f>
        <v>0</v>
      </c>
      <c r="F12" s="73">
        <v>0</v>
      </c>
      <c r="G12" s="70">
        <v>0</v>
      </c>
      <c r="H12" s="13">
        <f t="shared" ref="H12:H21" si="3">G12-F12</f>
        <v>0</v>
      </c>
      <c r="I12" s="22">
        <f t="shared" si="1"/>
        <v>0</v>
      </c>
      <c r="J12" s="4"/>
    </row>
    <row r="13" spans="2:10" ht="15.75" customHeight="1" x14ac:dyDescent="0.2">
      <c r="B13" s="43" t="s">
        <v>1</v>
      </c>
      <c r="C13" s="69">
        <v>0</v>
      </c>
      <c r="D13" s="70">
        <v>0</v>
      </c>
      <c r="E13" s="13">
        <f t="shared" si="2"/>
        <v>0</v>
      </c>
      <c r="F13" s="69">
        <v>0</v>
      </c>
      <c r="G13" s="70">
        <v>0</v>
      </c>
      <c r="H13" s="13">
        <f t="shared" si="3"/>
        <v>0</v>
      </c>
      <c r="I13" s="22">
        <f t="shared" si="1"/>
        <v>0</v>
      </c>
      <c r="J13" s="4"/>
    </row>
    <row r="14" spans="2:10" ht="15.75" customHeight="1" x14ac:dyDescent="0.2">
      <c r="B14" s="45" t="s">
        <v>8</v>
      </c>
      <c r="C14" s="69">
        <v>0</v>
      </c>
      <c r="D14" s="70">
        <v>0</v>
      </c>
      <c r="E14" s="13">
        <f t="shared" si="2"/>
        <v>0</v>
      </c>
      <c r="F14" s="69">
        <v>0</v>
      </c>
      <c r="G14" s="70">
        <v>0</v>
      </c>
      <c r="H14" s="13">
        <f t="shared" si="3"/>
        <v>0</v>
      </c>
      <c r="I14" s="22">
        <f t="shared" si="1"/>
        <v>0</v>
      </c>
      <c r="J14" s="4"/>
    </row>
    <row r="15" spans="2:10" ht="15.75" customHeight="1" x14ac:dyDescent="0.2">
      <c r="B15" s="45" t="s">
        <v>29</v>
      </c>
      <c r="C15" s="69">
        <v>0</v>
      </c>
      <c r="D15" s="70">
        <v>0</v>
      </c>
      <c r="E15" s="13">
        <f t="shared" ref="E15" si="4">D15-C15</f>
        <v>0</v>
      </c>
      <c r="F15" s="69">
        <v>0</v>
      </c>
      <c r="G15" s="70">
        <v>0</v>
      </c>
      <c r="H15" s="13">
        <f t="shared" ref="H15" si="5">G15-F15</f>
        <v>0</v>
      </c>
      <c r="I15" s="22">
        <f t="shared" si="1"/>
        <v>0</v>
      </c>
      <c r="J15" s="4"/>
    </row>
    <row r="16" spans="2:10" ht="15.75" customHeight="1" x14ac:dyDescent="0.2">
      <c r="B16" s="46" t="s">
        <v>10</v>
      </c>
      <c r="C16" s="71">
        <v>0</v>
      </c>
      <c r="D16" s="70">
        <v>0</v>
      </c>
      <c r="E16" s="13">
        <f t="shared" si="2"/>
        <v>0</v>
      </c>
      <c r="F16" s="71">
        <v>0</v>
      </c>
      <c r="G16" s="70">
        <v>0</v>
      </c>
      <c r="H16" s="13">
        <f t="shared" si="3"/>
        <v>0</v>
      </c>
      <c r="I16" s="22">
        <f t="shared" si="1"/>
        <v>0</v>
      </c>
      <c r="J16" s="4"/>
    </row>
    <row r="17" spans="2:10" ht="15.75" customHeight="1" x14ac:dyDescent="0.2">
      <c r="B17" s="45" t="s">
        <v>9</v>
      </c>
      <c r="C17" s="69">
        <v>0</v>
      </c>
      <c r="D17" s="70">
        <v>0</v>
      </c>
      <c r="E17" s="13">
        <f t="shared" si="2"/>
        <v>0</v>
      </c>
      <c r="F17" s="69">
        <v>0</v>
      </c>
      <c r="G17" s="70">
        <v>0</v>
      </c>
      <c r="H17" s="13">
        <f t="shared" si="3"/>
        <v>0</v>
      </c>
      <c r="I17" s="22">
        <f t="shared" si="1"/>
        <v>0</v>
      </c>
      <c r="J17" s="4"/>
    </row>
    <row r="18" spans="2:10" ht="15.75" customHeight="1" x14ac:dyDescent="0.2">
      <c r="B18" s="45" t="s">
        <v>28</v>
      </c>
      <c r="C18" s="69">
        <v>0</v>
      </c>
      <c r="D18" s="70">
        <v>0</v>
      </c>
      <c r="E18" s="13">
        <f t="shared" ref="E18" si="6">D18-C18</f>
        <v>0</v>
      </c>
      <c r="F18" s="69">
        <v>0</v>
      </c>
      <c r="G18" s="70">
        <v>0</v>
      </c>
      <c r="H18" s="13">
        <f t="shared" ref="H18" si="7">G18-F18</f>
        <v>0</v>
      </c>
      <c r="I18" s="22">
        <f t="shared" ref="I18" si="8">E18-H18</f>
        <v>0</v>
      </c>
      <c r="J18" s="4"/>
    </row>
    <row r="19" spans="2:10" ht="15.75" customHeight="1" x14ac:dyDescent="0.2">
      <c r="B19" s="43" t="s">
        <v>3</v>
      </c>
      <c r="C19" s="74">
        <v>0</v>
      </c>
      <c r="D19" s="70">
        <v>0</v>
      </c>
      <c r="E19" s="13">
        <f t="shared" si="2"/>
        <v>0</v>
      </c>
      <c r="F19" s="74">
        <v>0</v>
      </c>
      <c r="G19" s="70">
        <v>0</v>
      </c>
      <c r="H19" s="13">
        <f t="shared" si="3"/>
        <v>0</v>
      </c>
      <c r="I19" s="22">
        <f t="shared" si="1"/>
        <v>0</v>
      </c>
      <c r="J19" s="4"/>
    </row>
    <row r="20" spans="2:10" ht="15.75" customHeight="1" x14ac:dyDescent="0.2">
      <c r="B20" s="47" t="s">
        <v>4</v>
      </c>
      <c r="C20" s="74">
        <v>0</v>
      </c>
      <c r="D20" s="70">
        <v>0</v>
      </c>
      <c r="E20" s="13">
        <f t="shared" si="2"/>
        <v>0</v>
      </c>
      <c r="F20" s="74">
        <v>0</v>
      </c>
      <c r="G20" s="70">
        <v>0</v>
      </c>
      <c r="H20" s="13">
        <f t="shared" si="3"/>
        <v>0</v>
      </c>
      <c r="I20" s="22">
        <f t="shared" si="1"/>
        <v>0</v>
      </c>
      <c r="J20" s="4"/>
    </row>
    <row r="21" spans="2:10" ht="15.75" customHeight="1" x14ac:dyDescent="0.2">
      <c r="B21" s="43" t="s">
        <v>5</v>
      </c>
      <c r="C21" s="69">
        <v>0</v>
      </c>
      <c r="D21" s="70">
        <v>90000</v>
      </c>
      <c r="E21" s="13">
        <f t="shared" si="2"/>
        <v>90000</v>
      </c>
      <c r="F21" s="69">
        <v>0</v>
      </c>
      <c r="G21" s="70">
        <v>170000</v>
      </c>
      <c r="H21" s="13">
        <f t="shared" si="3"/>
        <v>170000</v>
      </c>
      <c r="I21" s="22">
        <f>E21-H21</f>
        <v>-80000</v>
      </c>
      <c r="J21" s="4"/>
    </row>
    <row r="22" spans="2:10" ht="15" customHeight="1" x14ac:dyDescent="0.2">
      <c r="B22" s="62" t="s">
        <v>6</v>
      </c>
      <c r="C22" s="69">
        <v>0</v>
      </c>
      <c r="D22" s="70">
        <v>0</v>
      </c>
      <c r="E22" s="13">
        <f t="shared" si="2"/>
        <v>0</v>
      </c>
      <c r="F22" s="69">
        <v>0</v>
      </c>
      <c r="G22" s="70">
        <v>0</v>
      </c>
      <c r="H22" s="13">
        <f t="shared" ref="H22" si="9">G22-F22</f>
        <v>0</v>
      </c>
      <c r="I22" s="22">
        <f t="shared" ref="I22" si="10">E22-H22</f>
        <v>0</v>
      </c>
      <c r="J22" s="4"/>
    </row>
    <row r="23" spans="2:10" ht="12.75" customHeight="1" thickBot="1" x14ac:dyDescent="0.25">
      <c r="B23" s="47"/>
      <c r="C23" s="36"/>
      <c r="D23" s="37"/>
      <c r="E23" s="38"/>
      <c r="F23" s="36"/>
      <c r="G23" s="37"/>
      <c r="H23" s="28"/>
      <c r="I23" s="31"/>
      <c r="J23" s="4"/>
    </row>
    <row r="24" spans="2:10" ht="12.75" customHeight="1" x14ac:dyDescent="0.2">
      <c r="B24" s="47"/>
      <c r="C24" s="15"/>
      <c r="D24" s="12"/>
      <c r="E24" s="16"/>
      <c r="F24" s="15"/>
      <c r="G24" s="12"/>
      <c r="H24" s="30"/>
      <c r="I24" s="60"/>
      <c r="J24" s="4"/>
    </row>
    <row r="25" spans="2:10" ht="15.6" customHeight="1" x14ac:dyDescent="0.2">
      <c r="B25" s="42"/>
      <c r="C25" s="14"/>
      <c r="D25" s="5"/>
      <c r="E25" s="17">
        <f>SUM(E9:E24)</f>
        <v>190000</v>
      </c>
      <c r="F25" s="14"/>
      <c r="G25" s="5"/>
      <c r="H25" s="8">
        <f>SUM(H9:H24)</f>
        <v>285000</v>
      </c>
      <c r="I25" s="61">
        <f>SUM(I9:I24)</f>
        <v>-95000</v>
      </c>
      <c r="J25" s="4"/>
    </row>
    <row r="26" spans="2:10" ht="15.6" customHeight="1" x14ac:dyDescent="0.2">
      <c r="B26" s="52"/>
      <c r="C26" s="53"/>
      <c r="D26" s="54"/>
      <c r="E26" s="55"/>
      <c r="F26" s="53"/>
      <c r="G26" s="54"/>
      <c r="H26" s="54"/>
      <c r="I26" s="61"/>
      <c r="J26" s="4"/>
    </row>
    <row r="27" spans="2:10" ht="26.25" customHeight="1" thickBot="1" x14ac:dyDescent="0.3">
      <c r="B27" s="48"/>
      <c r="C27" s="18"/>
      <c r="D27" s="19"/>
      <c r="E27" s="20"/>
      <c r="F27" s="21"/>
      <c r="G27" s="19"/>
      <c r="H27" s="19"/>
      <c r="I27" s="9" t="str">
        <f>IF(I25&gt;0,"NETTOBILDUNG","NETTOAUFLÖSUNG")</f>
        <v>NETTOAUFLÖSUNG</v>
      </c>
      <c r="J27" s="64"/>
    </row>
    <row r="28" spans="2:10" ht="11.1" customHeight="1" x14ac:dyDescent="0.2">
      <c r="B28" s="11"/>
      <c r="C28" s="10"/>
      <c r="D28" s="6"/>
      <c r="E28" s="6"/>
      <c r="F28" s="6"/>
      <c r="G28" s="6"/>
      <c r="H28" s="6"/>
      <c r="I28" s="7"/>
      <c r="J28" s="6"/>
    </row>
    <row r="29" spans="2:10" ht="12.75" customHeight="1" x14ac:dyDescent="0.2">
      <c r="B29" s="68"/>
      <c r="C29" s="68"/>
      <c r="D29" s="68"/>
      <c r="E29" s="68"/>
      <c r="F29" s="68"/>
      <c r="G29" s="68"/>
      <c r="H29" s="68"/>
      <c r="I29" s="68"/>
      <c r="J29" s="68"/>
    </row>
    <row r="30" spans="2:10" ht="14.25" x14ac:dyDescent="0.2">
      <c r="B30" s="49" t="s">
        <v>13</v>
      </c>
      <c r="C30" s="2"/>
    </row>
    <row r="31" spans="2:10" ht="68.25" customHeight="1" x14ac:dyDescent="0.2">
      <c r="B31" s="79" t="s">
        <v>14</v>
      </c>
      <c r="C31" s="79"/>
      <c r="D31" s="79"/>
      <c r="E31" s="79"/>
    </row>
    <row r="32" spans="2:10" x14ac:dyDescent="0.2">
      <c r="B32" s="39" t="s">
        <v>16</v>
      </c>
    </row>
    <row r="33" spans="2:2" x14ac:dyDescent="0.2">
      <c r="B33" s="51" t="s">
        <v>17</v>
      </c>
    </row>
    <row r="34" spans="2:2" x14ac:dyDescent="0.2">
      <c r="B34" s="39"/>
    </row>
    <row r="35" spans="2:2" x14ac:dyDescent="0.2">
      <c r="B35" s="39" t="s">
        <v>33</v>
      </c>
    </row>
  </sheetData>
  <mergeCells count="4">
    <mergeCell ref="C6:E6"/>
    <mergeCell ref="F6:H6"/>
    <mergeCell ref="B29:J29"/>
    <mergeCell ref="B31:E31"/>
  </mergeCells>
  <hyperlinks>
    <hyperlink ref="B33" r:id="rId1" xr:uid="{D8D936E4-D9AC-461E-A26A-9AC3E98BD91A}"/>
  </hyperlinks>
  <pageMargins left="0.7" right="0.7" top="0.75" bottom="0.75" header="0.3" footer="0.3"/>
  <pageSetup paperSize="9" scale="6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A2032-6048-42A2-B714-FE048535D387}">
  <sheetPr>
    <pageSetUpPr fitToPage="1"/>
  </sheetPr>
  <dimension ref="B2:J38"/>
  <sheetViews>
    <sheetView showGridLines="0" workbookViewId="0">
      <selection activeCell="G11" sqref="G11"/>
    </sheetView>
  </sheetViews>
  <sheetFormatPr baseColWidth="10" defaultColWidth="9.33203125" defaultRowHeight="12.75" x14ac:dyDescent="0.2"/>
  <cols>
    <col min="2" max="2" width="65.6640625" customWidth="1"/>
    <col min="3" max="3" width="18.33203125" style="1" customWidth="1"/>
    <col min="4" max="8" width="18.33203125" style="2" customWidth="1"/>
    <col min="9" max="9" width="25.83203125" style="1" customWidth="1"/>
    <col min="10" max="10" width="11.5" customWidth="1"/>
  </cols>
  <sheetData>
    <row r="2" spans="2:10" ht="20.25" x14ac:dyDescent="0.2">
      <c r="B2" s="40" t="s">
        <v>18</v>
      </c>
    </row>
    <row r="3" spans="2:10" ht="14.25" x14ac:dyDescent="0.2">
      <c r="B3" s="80" t="s">
        <v>31</v>
      </c>
    </row>
    <row r="4" spans="2:10" ht="14.25" x14ac:dyDescent="0.2">
      <c r="B4" s="80" t="s">
        <v>32</v>
      </c>
    </row>
    <row r="6" spans="2:10" ht="20.25" customHeight="1" x14ac:dyDescent="0.2">
      <c r="B6" s="65" t="s">
        <v>11</v>
      </c>
      <c r="C6" s="75">
        <v>45657</v>
      </c>
      <c r="D6" s="76"/>
      <c r="E6" s="77"/>
      <c r="F6" s="75">
        <v>45291</v>
      </c>
      <c r="G6" s="76"/>
      <c r="H6" s="77"/>
      <c r="I6" s="78">
        <v>2024</v>
      </c>
    </row>
    <row r="7" spans="2:10" ht="95.25" customHeight="1" x14ac:dyDescent="0.2">
      <c r="B7" s="66" t="s">
        <v>12</v>
      </c>
      <c r="C7" s="23" t="s">
        <v>19</v>
      </c>
      <c r="D7" s="32" t="s">
        <v>20</v>
      </c>
      <c r="E7" s="33" t="s">
        <v>21</v>
      </c>
      <c r="F7" s="23" t="s">
        <v>22</v>
      </c>
      <c r="G7" s="32" t="s">
        <v>23</v>
      </c>
      <c r="H7" s="33" t="s">
        <v>24</v>
      </c>
      <c r="I7" s="24" t="s">
        <v>25</v>
      </c>
      <c r="J7" s="4"/>
    </row>
    <row r="8" spans="2:10" ht="15.75" customHeight="1" x14ac:dyDescent="0.2">
      <c r="B8" s="41"/>
      <c r="C8" s="25"/>
      <c r="D8" s="26"/>
      <c r="E8" s="27"/>
      <c r="F8" s="25"/>
      <c r="G8" s="26"/>
      <c r="H8" s="27"/>
      <c r="I8" s="29"/>
      <c r="J8" s="4"/>
    </row>
    <row r="9" spans="2:10" ht="15.75" customHeight="1" x14ac:dyDescent="0.2">
      <c r="B9" s="44" t="s">
        <v>27</v>
      </c>
      <c r="C9" s="69">
        <v>0</v>
      </c>
      <c r="D9" s="70">
        <v>0</v>
      </c>
      <c r="E9" s="13">
        <f>D9-C9</f>
        <v>0</v>
      </c>
      <c r="F9" s="69">
        <v>0</v>
      </c>
      <c r="G9" s="70">
        <v>0</v>
      </c>
      <c r="H9" s="13">
        <f>G9-F9</f>
        <v>0</v>
      </c>
      <c r="I9" s="22">
        <f t="shared" ref="I9:I20" si="0">E9-H9</f>
        <v>0</v>
      </c>
      <c r="J9" s="63"/>
    </row>
    <row r="10" spans="2:10" ht="15.75" customHeight="1" x14ac:dyDescent="0.2">
      <c r="B10" s="42" t="s">
        <v>7</v>
      </c>
      <c r="C10" s="71">
        <v>200000</v>
      </c>
      <c r="D10" s="72">
        <v>300000</v>
      </c>
      <c r="E10" s="13">
        <f>D10-C10</f>
        <v>100000</v>
      </c>
      <c r="F10" s="71">
        <v>220000</v>
      </c>
      <c r="G10" s="72">
        <v>335000</v>
      </c>
      <c r="H10" s="13">
        <f>G10-F10</f>
        <v>115000</v>
      </c>
      <c r="I10" s="22">
        <f t="shared" si="0"/>
        <v>-15000</v>
      </c>
      <c r="J10" s="4"/>
    </row>
    <row r="11" spans="2:10" ht="15.75" customHeight="1" x14ac:dyDescent="0.2">
      <c r="B11" s="43" t="s">
        <v>0</v>
      </c>
      <c r="C11" s="69">
        <v>0</v>
      </c>
      <c r="D11" s="70">
        <v>0</v>
      </c>
      <c r="E11" s="13">
        <f>D11-C11</f>
        <v>0</v>
      </c>
      <c r="F11" s="69">
        <v>0</v>
      </c>
      <c r="G11" s="70">
        <v>0</v>
      </c>
      <c r="H11" s="13">
        <f>G11-F11</f>
        <v>0</v>
      </c>
      <c r="I11" s="22">
        <f t="shared" si="0"/>
        <v>0</v>
      </c>
      <c r="J11" s="4"/>
    </row>
    <row r="12" spans="2:10" ht="15.75" customHeight="1" x14ac:dyDescent="0.2">
      <c r="B12" s="44" t="s">
        <v>2</v>
      </c>
      <c r="C12" s="73">
        <v>0</v>
      </c>
      <c r="D12" s="70">
        <v>0</v>
      </c>
      <c r="E12" s="13">
        <f t="shared" ref="E12:E22" si="1">D12-C12</f>
        <v>0</v>
      </c>
      <c r="F12" s="73">
        <v>0</v>
      </c>
      <c r="G12" s="70">
        <v>0</v>
      </c>
      <c r="H12" s="13">
        <f t="shared" ref="H12:H22" si="2">G12-F12</f>
        <v>0</v>
      </c>
      <c r="I12" s="22">
        <f t="shared" si="0"/>
        <v>0</v>
      </c>
      <c r="J12" s="4"/>
    </row>
    <row r="13" spans="2:10" ht="15.75" customHeight="1" x14ac:dyDescent="0.2">
      <c r="B13" s="43" t="s">
        <v>1</v>
      </c>
      <c r="C13" s="69">
        <v>0</v>
      </c>
      <c r="D13" s="70">
        <v>0</v>
      </c>
      <c r="E13" s="13">
        <f t="shared" si="1"/>
        <v>0</v>
      </c>
      <c r="F13" s="69">
        <v>0</v>
      </c>
      <c r="G13" s="70">
        <v>0</v>
      </c>
      <c r="H13" s="13">
        <f t="shared" si="2"/>
        <v>0</v>
      </c>
      <c r="I13" s="22">
        <f t="shared" si="0"/>
        <v>0</v>
      </c>
      <c r="J13" s="4"/>
    </row>
    <row r="14" spans="2:10" ht="15.75" customHeight="1" x14ac:dyDescent="0.2">
      <c r="B14" s="45" t="s">
        <v>8</v>
      </c>
      <c r="C14" s="69">
        <v>0</v>
      </c>
      <c r="D14" s="70">
        <v>0</v>
      </c>
      <c r="E14" s="13">
        <f t="shared" si="1"/>
        <v>0</v>
      </c>
      <c r="F14" s="69">
        <v>0</v>
      </c>
      <c r="G14" s="70">
        <v>0</v>
      </c>
      <c r="H14" s="13">
        <f t="shared" si="2"/>
        <v>0</v>
      </c>
      <c r="I14" s="22">
        <f t="shared" si="0"/>
        <v>0</v>
      </c>
      <c r="J14" s="4"/>
    </row>
    <row r="15" spans="2:10" ht="15.75" customHeight="1" x14ac:dyDescent="0.2">
      <c r="B15" s="45" t="s">
        <v>29</v>
      </c>
      <c r="C15" s="69">
        <v>0</v>
      </c>
      <c r="D15" s="70">
        <v>0</v>
      </c>
      <c r="E15" s="13">
        <f t="shared" si="1"/>
        <v>0</v>
      </c>
      <c r="F15" s="69">
        <v>0</v>
      </c>
      <c r="G15" s="70">
        <v>0</v>
      </c>
      <c r="H15" s="13">
        <f t="shared" si="2"/>
        <v>0</v>
      </c>
      <c r="I15" s="22">
        <f t="shared" si="0"/>
        <v>0</v>
      </c>
      <c r="J15" s="4"/>
    </row>
    <row r="16" spans="2:10" ht="15.75" customHeight="1" x14ac:dyDescent="0.2">
      <c r="B16" s="46" t="s">
        <v>10</v>
      </c>
      <c r="C16" s="71">
        <v>0</v>
      </c>
      <c r="D16" s="70">
        <v>0</v>
      </c>
      <c r="E16" s="13">
        <f t="shared" si="1"/>
        <v>0</v>
      </c>
      <c r="F16" s="71">
        <v>0</v>
      </c>
      <c r="G16" s="70">
        <v>0</v>
      </c>
      <c r="H16" s="13">
        <f t="shared" si="2"/>
        <v>0</v>
      </c>
      <c r="I16" s="22">
        <f t="shared" si="0"/>
        <v>0</v>
      </c>
      <c r="J16" s="4"/>
    </row>
    <row r="17" spans="2:10" ht="15.75" customHeight="1" x14ac:dyDescent="0.2">
      <c r="B17" s="45" t="s">
        <v>9</v>
      </c>
      <c r="C17" s="69">
        <v>0</v>
      </c>
      <c r="D17" s="70">
        <v>0</v>
      </c>
      <c r="E17" s="13">
        <f t="shared" si="1"/>
        <v>0</v>
      </c>
      <c r="F17" s="69">
        <v>0</v>
      </c>
      <c r="G17" s="70">
        <v>0</v>
      </c>
      <c r="H17" s="13">
        <f t="shared" si="2"/>
        <v>0</v>
      </c>
      <c r="I17" s="22">
        <f t="shared" si="0"/>
        <v>0</v>
      </c>
      <c r="J17" s="4"/>
    </row>
    <row r="18" spans="2:10" ht="15.75" customHeight="1" x14ac:dyDescent="0.2">
      <c r="B18" s="45" t="s">
        <v>28</v>
      </c>
      <c r="C18" s="69">
        <v>0</v>
      </c>
      <c r="D18" s="70">
        <v>0</v>
      </c>
      <c r="E18" s="13">
        <f t="shared" si="1"/>
        <v>0</v>
      </c>
      <c r="F18" s="69">
        <v>0</v>
      </c>
      <c r="G18" s="70">
        <v>0</v>
      </c>
      <c r="H18" s="13">
        <f t="shared" si="2"/>
        <v>0</v>
      </c>
      <c r="I18" s="22">
        <f t="shared" si="0"/>
        <v>0</v>
      </c>
      <c r="J18" s="4"/>
    </row>
    <row r="19" spans="2:10" ht="15.75" customHeight="1" x14ac:dyDescent="0.2">
      <c r="B19" s="43" t="s">
        <v>3</v>
      </c>
      <c r="C19" s="74">
        <v>0</v>
      </c>
      <c r="D19" s="70">
        <v>0</v>
      </c>
      <c r="E19" s="13">
        <f t="shared" si="1"/>
        <v>0</v>
      </c>
      <c r="F19" s="74">
        <v>0</v>
      </c>
      <c r="G19" s="70">
        <v>0</v>
      </c>
      <c r="H19" s="13">
        <f t="shared" si="2"/>
        <v>0</v>
      </c>
      <c r="I19" s="22">
        <f t="shared" si="0"/>
        <v>0</v>
      </c>
      <c r="J19" s="4"/>
    </row>
    <row r="20" spans="2:10" ht="15.75" customHeight="1" x14ac:dyDescent="0.2">
      <c r="B20" s="47" t="s">
        <v>4</v>
      </c>
      <c r="C20" s="74">
        <v>0</v>
      </c>
      <c r="D20" s="70">
        <v>0</v>
      </c>
      <c r="E20" s="13">
        <f t="shared" si="1"/>
        <v>0</v>
      </c>
      <c r="F20" s="74">
        <v>0</v>
      </c>
      <c r="G20" s="70">
        <v>0</v>
      </c>
      <c r="H20" s="13">
        <f t="shared" si="2"/>
        <v>0</v>
      </c>
      <c r="I20" s="22">
        <f t="shared" si="0"/>
        <v>0</v>
      </c>
      <c r="J20" s="4"/>
    </row>
    <row r="21" spans="2:10" ht="15.75" customHeight="1" x14ac:dyDescent="0.2">
      <c r="B21" s="43" t="s">
        <v>5</v>
      </c>
      <c r="C21" s="69">
        <v>0</v>
      </c>
      <c r="D21" s="70">
        <v>90000</v>
      </c>
      <c r="E21" s="13">
        <f t="shared" si="1"/>
        <v>90000</v>
      </c>
      <c r="F21" s="69">
        <v>0</v>
      </c>
      <c r="G21" s="70">
        <v>170000</v>
      </c>
      <c r="H21" s="13">
        <f t="shared" si="2"/>
        <v>170000</v>
      </c>
      <c r="I21" s="22">
        <f>E21-H21</f>
        <v>-80000</v>
      </c>
      <c r="J21" s="4"/>
    </row>
    <row r="22" spans="2:10" ht="15" customHeight="1" x14ac:dyDescent="0.2">
      <c r="B22" s="62" t="s">
        <v>6</v>
      </c>
      <c r="C22" s="69">
        <v>0</v>
      </c>
      <c r="D22" s="70">
        <v>0</v>
      </c>
      <c r="E22" s="13">
        <f t="shared" si="1"/>
        <v>0</v>
      </c>
      <c r="F22" s="69">
        <v>0</v>
      </c>
      <c r="G22" s="70">
        <v>0</v>
      </c>
      <c r="H22" s="13">
        <f t="shared" si="2"/>
        <v>0</v>
      </c>
      <c r="I22" s="22">
        <f t="shared" ref="I22" si="3">E22-H22</f>
        <v>0</v>
      </c>
      <c r="J22" s="4"/>
    </row>
    <row r="23" spans="2:10" ht="12.75" customHeight="1" thickBot="1" x14ac:dyDescent="0.25">
      <c r="B23" s="47"/>
      <c r="C23" s="36"/>
      <c r="D23" s="37"/>
      <c r="E23" s="38"/>
      <c r="F23" s="36"/>
      <c r="G23" s="37"/>
      <c r="H23" s="28"/>
      <c r="I23" s="31"/>
      <c r="J23" s="4"/>
    </row>
    <row r="24" spans="2:10" ht="12.75" customHeight="1" x14ac:dyDescent="0.2">
      <c r="B24" s="47"/>
      <c r="C24" s="15"/>
      <c r="D24" s="12"/>
      <c r="E24" s="16"/>
      <c r="F24" s="15"/>
      <c r="G24" s="12"/>
      <c r="H24" s="30"/>
      <c r="I24" s="60"/>
      <c r="J24" s="4"/>
    </row>
    <row r="25" spans="2:10" ht="15.6" customHeight="1" x14ac:dyDescent="0.2">
      <c r="B25" s="42"/>
      <c r="C25" s="14"/>
      <c r="D25" s="5"/>
      <c r="E25" s="56">
        <f>SUM(E9:E24)</f>
        <v>190000</v>
      </c>
      <c r="F25" s="14"/>
      <c r="G25" s="5"/>
      <c r="H25" s="8">
        <f>SUM(H9:H24)</f>
        <v>285000</v>
      </c>
      <c r="I25" s="61">
        <f>SUM(I9:I24)</f>
        <v>-95000</v>
      </c>
      <c r="J25" s="4"/>
    </row>
    <row r="26" spans="2:10" ht="15.6" customHeight="1" x14ac:dyDescent="0.2">
      <c r="B26" s="52" t="s">
        <v>26</v>
      </c>
      <c r="C26" s="81">
        <v>0.125</v>
      </c>
      <c r="D26" s="54"/>
      <c r="E26" s="58">
        <f>-E25*C26</f>
        <v>-23750</v>
      </c>
      <c r="F26" s="81">
        <v>0.125</v>
      </c>
      <c r="G26" s="54"/>
      <c r="H26" s="58">
        <f>-H25*F26</f>
        <v>-35625</v>
      </c>
      <c r="I26" s="59">
        <f>E26-H26</f>
        <v>11875</v>
      </c>
      <c r="J26" s="4"/>
    </row>
    <row r="27" spans="2:10" ht="15.6" customHeight="1" x14ac:dyDescent="0.2">
      <c r="B27" s="52"/>
      <c r="C27" s="57"/>
      <c r="D27" s="54"/>
      <c r="E27" s="58"/>
      <c r="F27" s="57"/>
      <c r="G27" s="54"/>
      <c r="H27" s="54"/>
      <c r="I27" s="59"/>
      <c r="J27" s="4"/>
    </row>
    <row r="28" spans="2:10" ht="32.25" customHeight="1" x14ac:dyDescent="0.2">
      <c r="B28" s="67" t="s">
        <v>30</v>
      </c>
      <c r="C28" s="57"/>
      <c r="D28" s="54"/>
      <c r="E28" s="82">
        <f>SUM(E25:E26)</f>
        <v>166250</v>
      </c>
      <c r="F28" s="57"/>
      <c r="G28" s="54"/>
      <c r="H28" s="83">
        <f>SUM(H25:H26)</f>
        <v>249375</v>
      </c>
      <c r="I28" s="59">
        <f>SUM(I25:I26)</f>
        <v>-83125</v>
      </c>
      <c r="J28" s="4"/>
    </row>
    <row r="29" spans="2:10" ht="26.25" customHeight="1" thickBot="1" x14ac:dyDescent="0.3">
      <c r="B29" s="48"/>
      <c r="C29" s="18"/>
      <c r="D29" s="19"/>
      <c r="E29" s="20"/>
      <c r="F29" s="21"/>
      <c r="G29" s="19"/>
      <c r="H29" s="19"/>
      <c r="I29" s="9" t="str">
        <f>IF(I25&gt;0,"NETTOBILDUNG","NETTOAUFLÖSUNG")</f>
        <v>NETTOAUFLÖSUNG</v>
      </c>
      <c r="J29" s="64"/>
    </row>
    <row r="30" spans="2:10" ht="11.1" customHeight="1" x14ac:dyDescent="0.2">
      <c r="B30" s="11"/>
      <c r="C30" s="10"/>
      <c r="D30" s="6"/>
      <c r="E30" s="6"/>
      <c r="F30" s="6"/>
      <c r="G30" s="6"/>
      <c r="H30" s="6"/>
      <c r="I30" s="7"/>
      <c r="J30" s="6"/>
    </row>
    <row r="31" spans="2:10" ht="12.75" customHeight="1" x14ac:dyDescent="0.2">
      <c r="B31" s="68"/>
      <c r="C31" s="68"/>
      <c r="D31" s="68"/>
      <c r="E31" s="68"/>
      <c r="F31" s="68"/>
      <c r="G31" s="68"/>
      <c r="H31" s="68"/>
      <c r="I31" s="68"/>
      <c r="J31" s="68"/>
    </row>
    <row r="32" spans="2:10" ht="14.25" x14ac:dyDescent="0.2">
      <c r="B32" s="49" t="s">
        <v>13</v>
      </c>
      <c r="C32" s="2"/>
    </row>
    <row r="33" spans="2:3" ht="120" customHeight="1" x14ac:dyDescent="0.2">
      <c r="B33" s="50" t="s">
        <v>14</v>
      </c>
      <c r="C33" s="3"/>
    </row>
    <row r="35" spans="2:3" x14ac:dyDescent="0.2">
      <c r="B35" s="39" t="s">
        <v>16</v>
      </c>
    </row>
    <row r="36" spans="2:3" x14ac:dyDescent="0.2">
      <c r="B36" s="51" t="s">
        <v>17</v>
      </c>
    </row>
    <row r="37" spans="2:3" x14ac:dyDescent="0.2">
      <c r="B37" s="39"/>
    </row>
    <row r="38" spans="2:3" x14ac:dyDescent="0.2">
      <c r="B38" s="39" t="s">
        <v>33</v>
      </c>
    </row>
  </sheetData>
  <mergeCells count="3">
    <mergeCell ref="C6:E6"/>
    <mergeCell ref="F6:H6"/>
    <mergeCell ref="B31:J31"/>
  </mergeCells>
  <hyperlinks>
    <hyperlink ref="B36" r:id="rId1" xr:uid="{2464FD16-2721-41D5-BECF-C11235678352}"/>
  </hyperlinks>
  <pageMargins left="0.7" right="0.7" top="0.75" bottom="0.75" header="0.3" footer="0.3"/>
  <pageSetup paperSize="9" scale="62"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E6E56210755134A94AB38FA46A8D6F5" ma:contentTypeVersion="15" ma:contentTypeDescription="Ein neues Dokument erstellen." ma:contentTypeScope="" ma:versionID="c30e529a69671587dd32a34eaaaf4287">
  <xsd:schema xmlns:xsd="http://www.w3.org/2001/XMLSchema" xmlns:xs="http://www.w3.org/2001/XMLSchema" xmlns:p="http://schemas.microsoft.com/office/2006/metadata/properties" xmlns:ns2="e8a4bb46-8016-4017-b3ab-23a8fb1216be" xmlns:ns3="08f56f3f-4eb6-4526-b0a7-39b5fe76e552" targetNamespace="http://schemas.microsoft.com/office/2006/metadata/properties" ma:root="true" ma:fieldsID="e568bdc7ce6104499ec01699e54b8b7c" ns2:_="" ns3:_="">
    <xsd:import namespace="e8a4bb46-8016-4017-b3ab-23a8fb1216be"/>
    <xsd:import namespace="08f56f3f-4eb6-4526-b0a7-39b5fe76e5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bb46-8016-4017-b3ab-23a8fb1216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885963e4-e885-48ef-81e1-468646cc50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56f3f-4eb6-4526-b0a7-39b5fe76e55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71df4ae3-cb90-4a0d-9bcb-807e6473fc39}" ma:internalName="TaxCatchAll" ma:showField="CatchAllData" ma:web="08f56f3f-4eb6-4526-b0a7-39b5fe76e5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81A4E-C094-48DC-8385-F9DCCE2D37F1}"/>
</file>

<file path=customXml/itemProps2.xml><?xml version="1.0" encoding="utf-8"?>
<ds:datastoreItem xmlns:ds="http://schemas.openxmlformats.org/officeDocument/2006/customXml" ds:itemID="{18CDFB58-FDC9-456D-94C6-7302B542C74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ohne latente Steuern</vt:lpstr>
      <vt:lpstr>mit latenten Steuern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Bernet</dc:creator>
  <cp:lastModifiedBy>Herbert Mattle</cp:lastModifiedBy>
  <cp:lastPrinted>2023-01-26T14:53:15Z</cp:lastPrinted>
  <dcterms:created xsi:type="dcterms:W3CDTF">2022-12-30T08:35:58Z</dcterms:created>
  <dcterms:modified xsi:type="dcterms:W3CDTF">2023-01-26T15:03:53Z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2022-12-30T00:00:00Z</vt:filetime>
  </property>
  <property fmtid="{D5CDD505-2E9C-101B-9397-08002B2CF9AE}" pid="3" name="Creator">
    <vt:lpwstr>Adobe InDesign 17.4 (Windows)</vt:lpwstr>
  </property>
  <property fmtid="{D5CDD505-2E9C-101B-9397-08002B2CF9AE}" pid="4" name="LastSaved">
    <vt:filetime>2022-12-30T00:00:00Z</vt:filetime>
  </property>
  <property fmtid="{D5CDD505-2E9C-101B-9397-08002B2CF9AE}" pid="5" name="Producer">
    <vt:lpwstr>Adobe PDF Library 16.0.7</vt:lpwstr>
  </property>
</Properties>
</file>